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I385" i="1" s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F290" i="1" l="1"/>
  <c r="I290" i="1"/>
  <c r="I347" i="1"/>
  <c r="F328" i="1"/>
  <c r="F385" i="1"/>
  <c r="J252" i="1"/>
  <c r="G214" i="1"/>
  <c r="I328" i="1"/>
  <c r="L366" i="1"/>
  <c r="L233" i="1"/>
  <c r="L347" i="1"/>
  <c r="L328" i="1"/>
  <c r="L309" i="1"/>
  <c r="L290" i="1"/>
  <c r="L271" i="1"/>
  <c r="L252" i="1"/>
  <c r="L214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195" i="1"/>
  <c r="L100" i="1"/>
  <c r="L43" i="1"/>
  <c r="L24" i="1"/>
  <c r="L386" i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<sst xmlns="http://schemas.openxmlformats.org/spreadsheetml/2006/main" count="797" uniqueCount="243">
  <si>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</si>
  <si>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</si>
  <si>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</si>
  <si>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</si>
  <si>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</si>
  <si>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</si>
  <si>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</si>
  <si>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</si>
  <si>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</si>
  <si>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</si>
  <si>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</si>
  <si>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</si>
  <si>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</si>
  <si>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</si>
  <si>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</si>
  <si>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</si>
  <si>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</si>
  <si>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</si>
  <si>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</si>
  <si>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</si>
  <si>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</si>
  <si>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</si>
  <si>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</si>
  <si>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</si>
  <si>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</si>
  <si>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</si>
  <si>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</si>
  <si>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</si>
  <si>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</si>
  <si>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</si>
  <si>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</si>
  <si>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</si>
  <si>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</si>
  <si>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</si>
  <si>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</si>
  <si>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</si>
  <si>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</si>
  <si>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</si>
  <si>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</si>
  <si>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</si>
  <si>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</si>
  <si>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</si>
  <si>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</si>
  <si>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</si>
  <si>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</si>
  <si>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</si>
  <si>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</si>
  <si>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</si>
  <si>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</si>
  <si>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</si>
  <si>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</si>
  <si>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</si>
  <si>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</si>
  <si>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</si>
  <si>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</si>
  <si>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</si>
  <si>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</si>
  <si>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</si>
  <si>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</si>
  <si>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</si>
  <si>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</si>
  <si>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</si>
  <si>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</si>
  <si>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</si>
  <si>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</si>
  <si>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</si>
  <si>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</si>
  <si>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</si>
  <si>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Фрукты по сезону (груши)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</si>
  <si>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</si>
  <si>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</si>
  <si>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</si>
  <si>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</si>
  <si>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</si>
  <si>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</si>
  <si>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</si>
  <si>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</si>
  <si>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</si>
  <si>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</si>
  <si>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</si>
  <si>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</si>
  <si>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</si>
  <si>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</si>
  <si>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</si>
  <si>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</si>
  <si>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</si>
  <si>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</si>
  <si>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</si>
  <si>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</si>
  <si>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</si>
  <si>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</si>
  <si>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</si>
  <si>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</si>
  <si>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</si>
  <si>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</si>
  <si>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</si>
  <si>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</si>
  <si>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</si>
  <si>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</si>
  <si>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</si>
  <si>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</si>
  <si>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</si>
  <si>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</si>
  <si>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</si>
  <si>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</si>
  <si>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</si>
  <si>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</si>
  <si>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</si>
  <si>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</si>
  <si>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</si>
  <si>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</si>
  <si>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</si>
  <si>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</si>
  <si>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</si>
  <si>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</si>
  <si>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</si>
  <si>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</si>
  <si>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</si>
  <si>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</si>
  <si>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</si>
  <si>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</si>
  <si>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</si>
  <si>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</si>
  <si>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</si>
  <si>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</si>
  <si>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</si>
  <si>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</si>
  <si>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</si>
  <si>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</si>
  <si>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</si>
  <si>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</si>
  <si>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</si>
  <si>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</si>
  <si>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</si>
  <si>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</si>
  <si>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</si>
  <si>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</si>
  <si>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</si>
  <si>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</si>
  <si>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</si>
  <si>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</si>
  <si>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</si>
  <si>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</si>
  <si>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</si>
  <si>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</si>
  <si>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</si>
  <si>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</si>
  <si>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</si>
  <si>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</si>
  <si>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</si>
  <si>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</si>
  <si>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</si>
  <si>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</si>
  <si>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</si>
  <si>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</si>
  <si>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</si>
  <si>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</si>
  <si>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</si>
  <si>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</si>
  <si>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</si>
  <si>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</si>
  <si>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</si>
  <si>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</si>
  <si>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</si>
  <si>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</si>
  <si>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</si>
  <si>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</si>
  <si>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</si>
  <si>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</si>
  <si>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</si>
  <si>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</si>
  <si>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</si>
  <si>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</si>
  <si>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</si>
  <si>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</si>
  <si>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</si>
  <si>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</si>
  <si>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</si>
  <si>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</si>
  <si>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</si>
  <si>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</si>
  <si>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</si>
  <si>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</si>
  <si>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</si>
  <si>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</si>
  <si>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</si>
  <si>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</si>
  <si>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</si>
  <si>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</si>
  <si>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</si>
  <si>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</si>
  <si>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</si>
  <si>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</si>
  <si>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</si>
  <si>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</si>
  <si>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</si>
  <si>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</si>
  <si>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</si>
  <si>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</si>
  <si>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</si>
  <si>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</si>
  <si>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</si>
  <si>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</si>
  <si>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</si>
  <si>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</si>
  <si>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</si>
  <si>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</si>
  <si>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</si>
  <si>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</si>
  <si>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</si>
  <si>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</si>
  <si>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Фрукты по сезону (яблоки)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</si>
  <si>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</si>
  <si>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</si>
  <si>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</si>
  <si>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</si>
  <si>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</si>
  <si>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</si>
  <si>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</si>
  <si>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</si>
  <si>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</si>
  <si>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</si>
  <si>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</si>
  <si>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</si>
  <si>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</si>
  <si>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</si>
  <si>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</si>
  <si>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Фрукты по-сезону (яблоки)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</si>
  <si>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</si>
  <si>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</si>
  <si>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</si>
  <si>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</si>
  <si>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</si>
  <si>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Фрукты по-сезону (груши)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</si>
  <si>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</si>
  <si>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</si>
  <si>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</si>
  <si>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</si>
  <si>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</si>
  <si>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</si>
  <si>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</si>
  <si>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Туровская И.И.</t>
  </si>
  <si>
    <t>МБОУ "Ватинская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</si>
</sst>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242</v>
      </c>
      <c r="D1" s="73"/>
      <c r="E1" s="73"/>
      <c r="F1" s="12" t="s">
        <v>16</v>
      </c>
      <c r="G1" s="2" t="s">
        <v>17</v>
      </c>
      <c r="H1" s="74" t="s">
        <v>201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241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16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202</v>
      </c>
      <c r="L6" s="39">
        <v>20.8</v>
      </c>
    </row>
    <row r="7" spans="1:12" ht="15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>
        <v>19.48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203</v>
      </c>
      <c r="L9" s="41">
        <v>4.8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68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204</v>
      </c>
      <c r="L10" s="41">
        <v>30.32</v>
      </c>
    </row>
    <row r="11" spans="1:12" ht="15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>
        <v>8.51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83.910000000000011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>
        <v>8.65</v>
      </c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205</v>
      </c>
      <c r="L15" s="41">
        <v>4.2699999999999996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206</v>
      </c>
      <c r="L16" s="41">
        <v>45.49</v>
      </c>
    </row>
    <row r="17" spans="1:12" ht="15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207</v>
      </c>
      <c r="L17" s="41">
        <v>6.9</v>
      </c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>
        <v>15.88</v>
      </c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208</v>
      </c>
      <c r="L19" s="41">
        <v>2.58</v>
      </c>
    </row>
    <row r="20" spans="1:12" ht="15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209</v>
      </c>
      <c r="L20" s="41">
        <v>2.54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86.31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170.22000000000003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59</v>
      </c>
      <c r="L25" s="39">
        <v>37.18</v>
      </c>
    </row>
    <row r="26" spans="1:12" ht="15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210</v>
      </c>
      <c r="L27" s="41">
        <v>1.82</v>
      </c>
    </row>
    <row r="28" spans="1:12" ht="15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203</v>
      </c>
      <c r="L28" s="41">
        <v>4</v>
      </c>
    </row>
    <row r="29" spans="1:12" ht="15.75" thickBot="1" x14ac:dyDescent="0.3">
      <c r="A29" s="14"/>
      <c r="B29" s="15"/>
      <c r="C29" s="11"/>
      <c r="D29" s="7" t="s">
        <v>24</v>
      </c>
      <c r="E29" s="51" t="s">
        <v>211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212</v>
      </c>
      <c r="L29" s="41">
        <v>23.07</v>
      </c>
    </row>
    <row r="30" spans="1:12" ht="15" x14ac:dyDescent="0.25">
      <c r="A30" s="14"/>
      <c r="B30" s="15"/>
      <c r="C30" s="11"/>
      <c r="D30" s="6"/>
      <c r="E30" s="50" t="s">
        <v>57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60</v>
      </c>
      <c r="L30" s="41">
        <v>5.83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70.710000000000008</v>
      </c>
      <c r="J32" s="19">
        <f t="shared" ref="J32:L32" si="9">SUM(J25:J31)</f>
        <v>615.78</v>
      </c>
      <c r="K32" s="25"/>
      <c r="L32" s="19">
        <f t="shared" si="9"/>
        <v>71.899999999999991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213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214</v>
      </c>
      <c r="L33" s="41">
        <v>19.170000000000002</v>
      </c>
    </row>
    <row r="34" spans="1:12" ht="15" x14ac:dyDescent="0.25">
      <c r="A34" s="14"/>
      <c r="B34" s="15"/>
      <c r="C34" s="11"/>
      <c r="D34" s="7" t="s">
        <v>27</v>
      </c>
      <c r="E34" s="50" t="s">
        <v>62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215</v>
      </c>
      <c r="L34" s="41">
        <v>16.88</v>
      </c>
    </row>
    <row r="35" spans="1:12" ht="15" x14ac:dyDescent="0.25">
      <c r="A35" s="14"/>
      <c r="B35" s="15"/>
      <c r="C35" s="11"/>
      <c r="D35" s="7" t="s">
        <v>28</v>
      </c>
      <c r="E35" s="50" t="s">
        <v>63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61</v>
      </c>
      <c r="L35" s="41">
        <v>31.73</v>
      </c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216</v>
      </c>
      <c r="L36" s="41">
        <v>14.48</v>
      </c>
    </row>
    <row r="37" spans="1:12" ht="15" x14ac:dyDescent="0.25">
      <c r="A37" s="14"/>
      <c r="B37" s="15"/>
      <c r="C37" s="11"/>
      <c r="D37" s="7" t="s">
        <v>30</v>
      </c>
      <c r="E37" s="50" t="s">
        <v>65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217</v>
      </c>
      <c r="L37" s="41">
        <v>5.68</v>
      </c>
    </row>
    <row r="38" spans="1:12" ht="15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208</v>
      </c>
      <c r="L38" s="41">
        <v>5.15</v>
      </c>
    </row>
    <row r="39" spans="1:12" ht="15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209</v>
      </c>
      <c r="L39" s="41">
        <v>5.3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98.39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170.29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69</v>
      </c>
      <c r="L44" s="39">
        <v>87.55</v>
      </c>
    </row>
    <row r="45" spans="1:12" ht="15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67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218</v>
      </c>
      <c r="L46" s="41">
        <v>3.79</v>
      </c>
    </row>
    <row r="47" spans="1:12" ht="15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203</v>
      </c>
      <c r="L47" s="41">
        <v>4.8</v>
      </c>
    </row>
    <row r="48" spans="1:12" ht="15" x14ac:dyDescent="0.25">
      <c r="A48" s="23"/>
      <c r="B48" s="15"/>
      <c r="C48" s="11"/>
      <c r="D48" s="7" t="s">
        <v>24</v>
      </c>
      <c r="E48" s="50" t="s">
        <v>219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204</v>
      </c>
      <c r="L48" s="41">
        <v>24.33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120.47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84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87</v>
      </c>
      <c r="L52" s="64">
        <v>18.75</v>
      </c>
    </row>
    <row r="53" spans="1:12" ht="15" x14ac:dyDescent="0.25">
      <c r="A53" s="23"/>
      <c r="B53" s="15"/>
      <c r="C53" s="11"/>
      <c r="D53" s="7" t="s">
        <v>27</v>
      </c>
      <c r="E53" s="50" t="s">
        <v>220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221</v>
      </c>
      <c r="L53" s="53">
        <v>15.58</v>
      </c>
    </row>
    <row r="54" spans="1:12" ht="15" x14ac:dyDescent="0.25">
      <c r="A54" s="23"/>
      <c r="B54" s="15"/>
      <c r="C54" s="11"/>
      <c r="D54" s="7" t="s">
        <v>28</v>
      </c>
      <c r="E54" s="50" t="s">
        <v>85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89</v>
      </c>
      <c r="L54" s="53">
        <v>41.15</v>
      </c>
    </row>
    <row r="55" spans="1:12" ht="15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15" x14ac:dyDescent="0.25">
      <c r="A56" s="23"/>
      <c r="B56" s="15"/>
      <c r="C56" s="11"/>
      <c r="D56" s="7" t="s">
        <v>30</v>
      </c>
      <c r="E56" s="50" t="s">
        <v>86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90</v>
      </c>
      <c r="L56" s="53">
        <v>6.64</v>
      </c>
    </row>
    <row r="57" spans="1:12" ht="15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208</v>
      </c>
      <c r="L57" s="53">
        <v>4.6399999999999997</v>
      </c>
    </row>
    <row r="58" spans="1:12" ht="15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209</v>
      </c>
      <c r="L58" s="53">
        <v>4.7699999999999996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32.629999999999995</v>
      </c>
      <c r="H61" s="19">
        <f t="shared" ref="H61" si="23">SUM(H52:H60)</f>
        <v>25.909999999999997</v>
      </c>
      <c r="I61" s="19">
        <f t="shared" ref="I61" si="24">SUM(I52:I60)</f>
        <v>111.36000000000001</v>
      </c>
      <c r="J61" s="19">
        <f t="shared" ref="J61:L61" si="25">SUM(J52:J60)</f>
        <v>790.4</v>
      </c>
      <c r="K61" s="25"/>
      <c r="L61" s="19">
        <f t="shared" si="25"/>
        <v>91.529999999999987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1297</v>
      </c>
      <c r="G62" s="32">
        <f t="shared" ref="G62" si="26">G51+G61</f>
        <v>61.489999999999995</v>
      </c>
      <c r="H62" s="32">
        <f t="shared" ref="H62" si="27">H51+H61</f>
        <v>43.569999999999993</v>
      </c>
      <c r="I62" s="32">
        <f t="shared" ref="I62" si="28">I51+I61</f>
        <v>188.08</v>
      </c>
      <c r="J62" s="32">
        <f t="shared" ref="J62:L62" si="29">J51+J61</f>
        <v>1371.88</v>
      </c>
      <c r="K62" s="32"/>
      <c r="L62" s="32">
        <f t="shared" si="29"/>
        <v>212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222</v>
      </c>
      <c r="L63" s="52">
        <v>21.07</v>
      </c>
    </row>
    <row r="64" spans="1:12" ht="15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5" x14ac:dyDescent="0.25">
      <c r="A65" s="23"/>
      <c r="B65" s="15"/>
      <c r="C65" s="11"/>
      <c r="D65" s="7" t="s">
        <v>22</v>
      </c>
      <c r="E65" s="50" t="s">
        <v>71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223</v>
      </c>
      <c r="L65" s="53">
        <v>12.33</v>
      </c>
    </row>
    <row r="66" spans="1:12" ht="15" x14ac:dyDescent="0.25">
      <c r="A66" s="23"/>
      <c r="B66" s="15"/>
      <c r="C66" s="11"/>
      <c r="D66" s="7" t="s">
        <v>23</v>
      </c>
      <c r="E66" s="50" t="s">
        <v>72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203</v>
      </c>
      <c r="L66" s="53">
        <v>5.6</v>
      </c>
    </row>
    <row r="67" spans="1:12" ht="15" x14ac:dyDescent="0.25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66"/>
      <c r="L67" s="53"/>
    </row>
    <row r="68" spans="1:12" ht="15" x14ac:dyDescent="0.25">
      <c r="A68" s="23"/>
      <c r="B68" s="15"/>
      <c r="C68" s="11"/>
      <c r="D68" s="6"/>
      <c r="E68" s="50" t="s">
        <v>73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75</v>
      </c>
      <c r="L68" s="53">
        <v>5.0199999999999996</v>
      </c>
    </row>
    <row r="69" spans="1:12" ht="15.75" thickBot="1" x14ac:dyDescent="0.3">
      <c r="A69" s="23"/>
      <c r="B69" s="15"/>
      <c r="C69" s="11"/>
      <c r="D69" s="6"/>
      <c r="E69" s="51" t="s">
        <v>74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224</v>
      </c>
      <c r="L69" s="54">
        <v>19.43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63.449999999999996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76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80</v>
      </c>
      <c r="L71" s="64">
        <v>3.75</v>
      </c>
    </row>
    <row r="72" spans="1:12" ht="15" x14ac:dyDescent="0.25">
      <c r="A72" s="23"/>
      <c r="B72" s="15"/>
      <c r="C72" s="11"/>
      <c r="D72" s="7" t="s">
        <v>27</v>
      </c>
      <c r="E72" s="50" t="s">
        <v>77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81</v>
      </c>
      <c r="L72" s="53">
        <v>10.75</v>
      </c>
    </row>
    <row r="73" spans="1:12" ht="15" x14ac:dyDescent="0.25">
      <c r="A73" s="23"/>
      <c r="B73" s="15"/>
      <c r="C73" s="11"/>
      <c r="D73" s="7" t="s">
        <v>28</v>
      </c>
      <c r="E73" s="50" t="s">
        <v>78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82</v>
      </c>
      <c r="L73" s="53">
        <v>31.08</v>
      </c>
    </row>
    <row r="74" spans="1:12" ht="15" x14ac:dyDescent="0.25">
      <c r="A74" s="23"/>
      <c r="B74" s="15"/>
      <c r="C74" s="11"/>
      <c r="D74" s="7" t="s">
        <v>29</v>
      </c>
      <c r="E74" s="50" t="s">
        <v>79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83</v>
      </c>
      <c r="L74" s="53">
        <v>12.73</v>
      </c>
    </row>
    <row r="75" spans="1:12" ht="15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15.88</v>
      </c>
    </row>
    <row r="76" spans="1:12" ht="15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208</v>
      </c>
      <c r="L76" s="53">
        <v>5.15</v>
      </c>
    </row>
    <row r="77" spans="1:12" ht="15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209</v>
      </c>
      <c r="L77" s="53">
        <v>5.3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84.64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148.09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91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94</v>
      </c>
      <c r="L82" s="39">
        <v>22.17</v>
      </c>
    </row>
    <row r="83" spans="1:12" ht="15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92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225</v>
      </c>
      <c r="L84" s="41">
        <v>9.77</v>
      </c>
    </row>
    <row r="85" spans="1:12" ht="15" x14ac:dyDescent="0.25">
      <c r="A85" s="23"/>
      <c r="B85" s="15"/>
      <c r="C85" s="11"/>
      <c r="D85" s="7" t="s">
        <v>23</v>
      </c>
      <c r="E85" s="50" t="s">
        <v>93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226</v>
      </c>
      <c r="L85" s="41">
        <v>3.59</v>
      </c>
    </row>
    <row r="86" spans="1:12" ht="15.75" thickBot="1" x14ac:dyDescent="0.3">
      <c r="A86" s="23"/>
      <c r="B86" s="15"/>
      <c r="C86" s="11"/>
      <c r="D86" s="7" t="s">
        <v>24</v>
      </c>
      <c r="E86" s="50" t="s">
        <v>58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204</v>
      </c>
      <c r="L86" s="41">
        <v>40.270000000000003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75.800000000000011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95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101</v>
      </c>
      <c r="L90" s="41">
        <v>12.1</v>
      </c>
    </row>
    <row r="91" spans="1:12" ht="15" x14ac:dyDescent="0.25">
      <c r="A91" s="23"/>
      <c r="B91" s="15"/>
      <c r="C91" s="11"/>
      <c r="D91" s="7" t="s">
        <v>27</v>
      </c>
      <c r="E91" s="50" t="s">
        <v>96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102</v>
      </c>
      <c r="L91" s="41">
        <v>17.64</v>
      </c>
    </row>
    <row r="92" spans="1:12" ht="15" x14ac:dyDescent="0.25">
      <c r="A92" s="23"/>
      <c r="B92" s="15"/>
      <c r="C92" s="11"/>
      <c r="D92" s="7" t="s">
        <v>28</v>
      </c>
      <c r="E92" s="50" t="s">
        <v>97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103</v>
      </c>
      <c r="L92" s="41">
        <v>47.51</v>
      </c>
    </row>
    <row r="93" spans="1:12" ht="15" x14ac:dyDescent="0.25">
      <c r="A93" s="23"/>
      <c r="B93" s="15"/>
      <c r="C93" s="11"/>
      <c r="D93" s="7" t="s">
        <v>29</v>
      </c>
      <c r="E93" s="50" t="s">
        <v>98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104</v>
      </c>
      <c r="L93" s="41">
        <v>8.83</v>
      </c>
    </row>
    <row r="94" spans="1:12" ht="15" x14ac:dyDescent="0.25">
      <c r="A94" s="23"/>
      <c r="B94" s="15"/>
      <c r="C94" s="11"/>
      <c r="D94" s="7" t="s">
        <v>30</v>
      </c>
      <c r="E94" s="50" t="s">
        <v>99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105</v>
      </c>
      <c r="L94" s="41">
        <v>8.83</v>
      </c>
    </row>
    <row r="95" spans="1:12" ht="15" x14ac:dyDescent="0.25">
      <c r="A95" s="23"/>
      <c r="B95" s="15"/>
      <c r="C95" s="11"/>
      <c r="D95" s="7" t="s">
        <v>31</v>
      </c>
      <c r="E95" s="50" t="s">
        <v>100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208</v>
      </c>
      <c r="L95" s="41">
        <v>4.6399999999999997</v>
      </c>
    </row>
    <row r="96" spans="1:12" ht="15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209</v>
      </c>
      <c r="L96" s="41">
        <v>4.7699999999999996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104.32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180.12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106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109</v>
      </c>
      <c r="L101" s="39">
        <v>27.84</v>
      </c>
    </row>
    <row r="102" spans="1:12" ht="15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19.48</v>
      </c>
    </row>
    <row r="104" spans="1:12" ht="15" x14ac:dyDescent="0.25">
      <c r="A104" s="23"/>
      <c r="B104" s="15"/>
      <c r="C104" s="11"/>
      <c r="D104" s="7" t="s">
        <v>23</v>
      </c>
      <c r="E104" s="50" t="s">
        <v>107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182</v>
      </c>
      <c r="L104" s="41">
        <v>15.35</v>
      </c>
    </row>
    <row r="105" spans="1:12" ht="15" x14ac:dyDescent="0.25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 x14ac:dyDescent="0.25">
      <c r="A106" s="23"/>
      <c r="B106" s="15"/>
      <c r="C106" s="11"/>
      <c r="D106" s="6"/>
      <c r="E106" s="50" t="s">
        <v>108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224</v>
      </c>
      <c r="L106" s="41">
        <v>18.66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81.33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8.65</v>
      </c>
    </row>
    <row r="110" spans="1:12" ht="15" x14ac:dyDescent="0.25">
      <c r="A110" s="23"/>
      <c r="B110" s="15"/>
      <c r="C110" s="11"/>
      <c r="D110" s="7" t="s">
        <v>27</v>
      </c>
      <c r="E110" s="50" t="s">
        <v>110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112</v>
      </c>
      <c r="L110" s="41">
        <v>16.97</v>
      </c>
    </row>
    <row r="111" spans="1:12" ht="15" x14ac:dyDescent="0.25">
      <c r="A111" s="23"/>
      <c r="B111" s="15"/>
      <c r="C111" s="11"/>
      <c r="D111" s="7" t="s">
        <v>28</v>
      </c>
      <c r="E111" s="50" t="s">
        <v>111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113</v>
      </c>
      <c r="L111" s="41">
        <v>65.900000000000006</v>
      </c>
    </row>
    <row r="112" spans="1:12" ht="15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15.88</v>
      </c>
    </row>
    <row r="114" spans="1:12" ht="15" x14ac:dyDescent="0.25">
      <c r="A114" s="23"/>
      <c r="B114" s="15"/>
      <c r="C114" s="11"/>
      <c r="D114" s="7" t="s">
        <v>31</v>
      </c>
      <c r="E114" s="50" t="s">
        <v>100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208</v>
      </c>
      <c r="L114" s="41">
        <v>3.61</v>
      </c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209</v>
      </c>
      <c r="L115" s="41">
        <v>3.71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114.72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196.05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114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116</v>
      </c>
      <c r="L120" s="39">
        <v>37.61</v>
      </c>
    </row>
    <row r="121" spans="1:12" ht="15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218</v>
      </c>
      <c r="L122" s="41">
        <v>3.79</v>
      </c>
    </row>
    <row r="123" spans="1:12" ht="15" x14ac:dyDescent="0.25">
      <c r="A123" s="14"/>
      <c r="B123" s="15"/>
      <c r="C123" s="11"/>
      <c r="D123" s="7" t="s">
        <v>23</v>
      </c>
      <c r="E123" s="50" t="s">
        <v>72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203</v>
      </c>
      <c r="L123" s="41">
        <v>5.6</v>
      </c>
    </row>
    <row r="124" spans="1:12" ht="15.75" thickBot="1" x14ac:dyDescent="0.3">
      <c r="A124" s="14"/>
      <c r="B124" s="15"/>
      <c r="C124" s="11"/>
      <c r="D124" s="7" t="s">
        <v>24</v>
      </c>
      <c r="E124" s="51" t="s">
        <v>227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212</v>
      </c>
      <c r="L124" s="41">
        <v>23.09</v>
      </c>
    </row>
    <row r="125" spans="1:12" ht="15" x14ac:dyDescent="0.25">
      <c r="A125" s="14"/>
      <c r="B125" s="15"/>
      <c r="C125" s="11"/>
      <c r="D125" s="6"/>
      <c r="E125" s="50" t="s">
        <v>115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75</v>
      </c>
      <c r="L125" s="41">
        <v>6.28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</v>
      </c>
      <c r="J127" s="19">
        <f t="shared" si="62"/>
        <v>590.11</v>
      </c>
      <c r="K127" s="25"/>
      <c r="L127" s="19">
        <f t="shared" ref="L127" si="63">SUM(L120:L126)</f>
        <v>76.37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117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87</v>
      </c>
      <c r="L128" s="41">
        <v>18.75</v>
      </c>
    </row>
    <row r="129" spans="1:12" ht="15" x14ac:dyDescent="0.25">
      <c r="A129" s="14"/>
      <c r="B129" s="15"/>
      <c r="C129" s="11"/>
      <c r="D129" s="7" t="s">
        <v>27</v>
      </c>
      <c r="E129" s="50" t="s">
        <v>62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215</v>
      </c>
      <c r="L129" s="41">
        <v>16.88</v>
      </c>
    </row>
    <row r="130" spans="1:12" ht="15" x14ac:dyDescent="0.25">
      <c r="A130" s="14"/>
      <c r="B130" s="15"/>
      <c r="C130" s="11"/>
      <c r="D130" s="7" t="s">
        <v>28</v>
      </c>
      <c r="E130" s="50" t="s">
        <v>118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121</v>
      </c>
      <c r="L130" s="41">
        <v>73.55</v>
      </c>
    </row>
    <row r="131" spans="1:12" ht="15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 x14ac:dyDescent="0.25">
      <c r="A132" s="14"/>
      <c r="B132" s="15"/>
      <c r="C132" s="11"/>
      <c r="D132" s="7" t="s">
        <v>30</v>
      </c>
      <c r="E132" s="50" t="s">
        <v>119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122</v>
      </c>
      <c r="L132" s="41">
        <v>4.08</v>
      </c>
    </row>
    <row r="133" spans="1:12" ht="15" x14ac:dyDescent="0.25">
      <c r="A133" s="14"/>
      <c r="B133" s="15"/>
      <c r="C133" s="11"/>
      <c r="D133" s="7" t="s">
        <v>31</v>
      </c>
      <c r="E133" s="50" t="s">
        <v>120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208</v>
      </c>
      <c r="L133" s="41">
        <v>4.6399999999999997</v>
      </c>
    </row>
    <row r="134" spans="1:12" ht="15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209</v>
      </c>
      <c r="L134" s="41">
        <v>4.7699999999999996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122.66999999999999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199.04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123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124</v>
      </c>
      <c r="L139" s="39">
        <v>66.98</v>
      </c>
    </row>
    <row r="140" spans="1:12" ht="15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71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223</v>
      </c>
      <c r="L141" s="41">
        <v>12.33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208</v>
      </c>
      <c r="L142" s="41">
        <v>4.12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0" t="s">
        <v>74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224</v>
      </c>
      <c r="L144" s="41">
        <v>18.66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102.09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147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150</v>
      </c>
      <c r="L147" s="41">
        <v>4.08</v>
      </c>
    </row>
    <row r="148" spans="1:12" ht="15" x14ac:dyDescent="0.25">
      <c r="A148" s="23"/>
      <c r="B148" s="15"/>
      <c r="C148" s="11"/>
      <c r="D148" s="7" t="s">
        <v>27</v>
      </c>
      <c r="E148" s="50" t="s">
        <v>148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88</v>
      </c>
      <c r="L148" s="41">
        <v>18.739999999999998</v>
      </c>
    </row>
    <row r="149" spans="1:12" ht="15" x14ac:dyDescent="0.25">
      <c r="A149" s="23"/>
      <c r="B149" s="15"/>
      <c r="C149" s="11"/>
      <c r="D149" s="7" t="s">
        <v>28</v>
      </c>
      <c r="E149" s="50" t="s">
        <v>228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229</v>
      </c>
      <c r="L149" s="41">
        <v>48.21</v>
      </c>
    </row>
    <row r="150" spans="1:12" ht="15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15" x14ac:dyDescent="0.25">
      <c r="A151" s="23"/>
      <c r="B151" s="15"/>
      <c r="C151" s="11"/>
      <c r="D151" s="7" t="s">
        <v>30</v>
      </c>
      <c r="E151" s="50" t="s">
        <v>230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231</v>
      </c>
      <c r="L151" s="41">
        <v>7.99</v>
      </c>
    </row>
    <row r="152" spans="1:12" ht="15" x14ac:dyDescent="0.25">
      <c r="A152" s="23"/>
      <c r="B152" s="15"/>
      <c r="C152" s="11"/>
      <c r="D152" s="7" t="s">
        <v>31</v>
      </c>
      <c r="E152" s="50" t="s">
        <v>120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208</v>
      </c>
      <c r="L152" s="41">
        <v>3.61</v>
      </c>
    </row>
    <row r="153" spans="1:12" ht="15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209</v>
      </c>
      <c r="L153" s="41">
        <v>4.24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86.86999999999999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188.95999999999998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125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232</v>
      </c>
      <c r="L158" s="39">
        <v>17.07</v>
      </c>
    </row>
    <row r="159" spans="1:12" ht="15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210</v>
      </c>
      <c r="L160" s="41">
        <v>1.82</v>
      </c>
    </row>
    <row r="161" spans="1:12" ht="15" x14ac:dyDescent="0.25">
      <c r="A161" s="23"/>
      <c r="B161" s="15"/>
      <c r="C161" s="11"/>
      <c r="D161" s="7" t="s">
        <v>23</v>
      </c>
      <c r="E161" s="50" t="s">
        <v>126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203</v>
      </c>
      <c r="L161" s="41">
        <v>4.8</v>
      </c>
    </row>
    <row r="162" spans="1:12" ht="15.75" thickBot="1" x14ac:dyDescent="0.3">
      <c r="A162" s="23"/>
      <c r="B162" s="15"/>
      <c r="C162" s="11"/>
      <c r="D162" s="7" t="s">
        <v>24</v>
      </c>
      <c r="E162" s="51" t="s">
        <v>233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204</v>
      </c>
      <c r="L162" s="41">
        <v>30.34</v>
      </c>
    </row>
    <row r="163" spans="1:12" ht="15" x14ac:dyDescent="0.25">
      <c r="A163" s="23"/>
      <c r="B163" s="15"/>
      <c r="C163" s="11"/>
      <c r="D163" s="6"/>
      <c r="E163" s="50" t="s">
        <v>127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128</v>
      </c>
      <c r="L163" s="41">
        <v>4.01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58.04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129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132</v>
      </c>
      <c r="L166" s="41">
        <v>4.47</v>
      </c>
    </row>
    <row r="167" spans="1:12" ht="15" x14ac:dyDescent="0.25">
      <c r="A167" s="23"/>
      <c r="B167" s="15"/>
      <c r="C167" s="11"/>
      <c r="D167" s="7" t="s">
        <v>27</v>
      </c>
      <c r="E167" s="50" t="s">
        <v>130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133</v>
      </c>
      <c r="L167" s="41">
        <v>14.7</v>
      </c>
    </row>
    <row r="168" spans="1:12" ht="15" x14ac:dyDescent="0.25">
      <c r="A168" s="23"/>
      <c r="B168" s="15"/>
      <c r="C168" s="11"/>
      <c r="D168" s="7" t="s">
        <v>28</v>
      </c>
      <c r="E168" s="50" t="s">
        <v>131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134</v>
      </c>
      <c r="L168" s="41">
        <v>25.51</v>
      </c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216</v>
      </c>
      <c r="L169" s="41">
        <v>14.48</v>
      </c>
    </row>
    <row r="170" spans="1:12" ht="15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15.88</v>
      </c>
    </row>
    <row r="171" spans="1:12" ht="15" x14ac:dyDescent="0.25">
      <c r="A171" s="23"/>
      <c r="B171" s="15"/>
      <c r="C171" s="11"/>
      <c r="D171" s="7" t="s">
        <v>31</v>
      </c>
      <c r="E171" s="50" t="s">
        <v>120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208</v>
      </c>
      <c r="L171" s="41">
        <v>4.6399999999999997</v>
      </c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209</v>
      </c>
      <c r="L172" s="41">
        <v>4.7699999999999996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84.449999999999989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142.48999999999998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135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138</v>
      </c>
      <c r="L177" s="39">
        <v>16.579999999999998</v>
      </c>
    </row>
    <row r="178" spans="1:12" ht="15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92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225</v>
      </c>
      <c r="L179" s="41">
        <v>9.77</v>
      </c>
    </row>
    <row r="180" spans="1:12" ht="15" x14ac:dyDescent="0.25">
      <c r="A180" s="23"/>
      <c r="B180" s="15"/>
      <c r="C180" s="11"/>
      <c r="D180" s="7" t="s">
        <v>23</v>
      </c>
      <c r="E180" s="50" t="s">
        <v>136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203</v>
      </c>
      <c r="L180" s="41">
        <v>4</v>
      </c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 x14ac:dyDescent="0.3">
      <c r="A182" s="23"/>
      <c r="B182" s="15"/>
      <c r="C182" s="11"/>
      <c r="D182" s="6"/>
      <c r="E182" s="51" t="s">
        <v>74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224</v>
      </c>
      <c r="L182" s="41">
        <v>19.27</v>
      </c>
    </row>
    <row r="183" spans="1:12" ht="15" x14ac:dyDescent="0.25">
      <c r="A183" s="23"/>
      <c r="B183" s="15"/>
      <c r="C183" s="11"/>
      <c r="D183" s="6"/>
      <c r="E183" s="50" t="s">
        <v>137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234</v>
      </c>
      <c r="L183" s="41">
        <v>4.09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53.709999999999994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139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143</v>
      </c>
      <c r="L185" s="41">
        <v>10.5</v>
      </c>
    </row>
    <row r="186" spans="1:12" ht="15" x14ac:dyDescent="0.25">
      <c r="A186" s="23"/>
      <c r="B186" s="15"/>
      <c r="C186" s="11"/>
      <c r="D186" s="7" t="s">
        <v>27</v>
      </c>
      <c r="E186" s="50" t="s">
        <v>235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236</v>
      </c>
      <c r="L186" s="41">
        <v>24.94</v>
      </c>
    </row>
    <row r="187" spans="1:12" ht="15" x14ac:dyDescent="0.25">
      <c r="A187" s="23"/>
      <c r="B187" s="15"/>
      <c r="C187" s="11"/>
      <c r="D187" s="7" t="s">
        <v>28</v>
      </c>
      <c r="E187" s="50" t="s">
        <v>140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144</v>
      </c>
      <c r="L187" s="41">
        <v>29.11</v>
      </c>
    </row>
    <row r="188" spans="1:12" ht="15" x14ac:dyDescent="0.25">
      <c r="A188" s="23"/>
      <c r="B188" s="15"/>
      <c r="C188" s="11"/>
      <c r="D188" s="7" t="s">
        <v>29</v>
      </c>
      <c r="E188" s="50" t="s">
        <v>141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145</v>
      </c>
      <c r="L188" s="41">
        <v>6.76</v>
      </c>
    </row>
    <row r="189" spans="1:12" ht="15" x14ac:dyDescent="0.25">
      <c r="A189" s="23"/>
      <c r="B189" s="15"/>
      <c r="C189" s="11"/>
      <c r="D189" s="7" t="s">
        <v>30</v>
      </c>
      <c r="E189" s="50" t="s">
        <v>142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146</v>
      </c>
      <c r="L189" s="41">
        <v>7.24</v>
      </c>
    </row>
    <row r="190" spans="1:12" ht="15" x14ac:dyDescent="0.25">
      <c r="A190" s="23"/>
      <c r="B190" s="15"/>
      <c r="C190" s="11"/>
      <c r="D190" s="7" t="s">
        <v>31</v>
      </c>
      <c r="E190" s="50" t="s">
        <v>120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208</v>
      </c>
      <c r="L190" s="41">
        <v>4.6399999999999997</v>
      </c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209</v>
      </c>
      <c r="L191" s="41">
        <v>4.7699999999999996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87.96</v>
      </c>
    </row>
    <row r="195" spans="1:12" ht="15.75" thickBot="1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141.66999999999999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202</v>
      </c>
      <c r="L196" s="39">
        <v>20.8</v>
      </c>
    </row>
    <row r="197" spans="1:12" ht="15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19.48</v>
      </c>
    </row>
    <row r="199" spans="1:12" ht="15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203</v>
      </c>
      <c r="L199" s="41">
        <v>7.2</v>
      </c>
    </row>
    <row r="200" spans="1:12" ht="15.75" thickBot="1" x14ac:dyDescent="0.3">
      <c r="A200" s="23"/>
      <c r="B200" s="15"/>
      <c r="C200" s="11"/>
      <c r="D200" s="7" t="s">
        <v>24</v>
      </c>
      <c r="E200" s="51" t="s">
        <v>219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212</v>
      </c>
      <c r="L200" s="41">
        <v>24.31</v>
      </c>
    </row>
    <row r="201" spans="1:12" ht="15" x14ac:dyDescent="0.25">
      <c r="A201" s="23"/>
      <c r="B201" s="15"/>
      <c r="C201" s="11"/>
      <c r="D201" s="6"/>
      <c r="E201" s="50" t="s">
        <v>73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75</v>
      </c>
      <c r="L201" s="41">
        <v>4.4000000000000004</v>
      </c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76.190000000000012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7" t="s">
        <v>27</v>
      </c>
      <c r="E205" s="50" t="s">
        <v>151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237</v>
      </c>
      <c r="L205" s="41">
        <v>13.03</v>
      </c>
    </row>
    <row r="206" spans="1:12" ht="15" x14ac:dyDescent="0.25">
      <c r="A206" s="23"/>
      <c r="B206" s="15"/>
      <c r="C206" s="11"/>
      <c r="D206" s="7" t="s">
        <v>28</v>
      </c>
      <c r="E206" s="50" t="s">
        <v>152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153</v>
      </c>
      <c r="L206" s="41">
        <v>52.45</v>
      </c>
    </row>
    <row r="207" spans="1:12" ht="15" x14ac:dyDescent="0.25">
      <c r="A207" s="23"/>
      <c r="B207" s="15"/>
      <c r="C207" s="11"/>
      <c r="D207" s="7" t="s">
        <v>29</v>
      </c>
      <c r="E207" s="50" t="s">
        <v>98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104</v>
      </c>
      <c r="L207" s="41">
        <v>8.83</v>
      </c>
    </row>
    <row r="208" spans="1:12" ht="15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16.84</v>
      </c>
    </row>
    <row r="209" spans="1:12" ht="15" x14ac:dyDescent="0.25">
      <c r="A209" s="23"/>
      <c r="B209" s="15"/>
      <c r="C209" s="11"/>
      <c r="D209" s="7" t="s">
        <v>31</v>
      </c>
      <c r="E209" s="50" t="s">
        <v>120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208</v>
      </c>
      <c r="L209" s="41">
        <v>4.6399999999999997</v>
      </c>
    </row>
    <row r="210" spans="1:12" ht="15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209</v>
      </c>
      <c r="L210" s="41">
        <v>4.7699999999999996</v>
      </c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100.56</v>
      </c>
    </row>
    <row r="214" spans="1:12" ht="15.75" thickBot="1" x14ac:dyDescent="0.25">
      <c r="A214" s="29">
        <f>A196</f>
        <v>3</v>
      </c>
      <c r="B214" s="30">
        <f>B196</f>
        <v>1</v>
      </c>
      <c r="C214" s="70" t="s">
        <v>4</v>
      </c>
      <c r="D214" s="71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176.75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154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222</v>
      </c>
      <c r="L215" s="39">
        <v>19.98</v>
      </c>
    </row>
    <row r="216" spans="1:12" ht="15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210</v>
      </c>
      <c r="L217" s="41">
        <v>1.82</v>
      </c>
    </row>
    <row r="218" spans="1:12" ht="15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203</v>
      </c>
      <c r="L218" s="41">
        <v>2.4</v>
      </c>
    </row>
    <row r="219" spans="1:12" ht="15.75" thickBot="1" x14ac:dyDescent="0.3">
      <c r="A219" s="14"/>
      <c r="B219" s="15"/>
      <c r="C219" s="11"/>
      <c r="D219" s="7" t="s">
        <v>24</v>
      </c>
      <c r="E219" s="51" t="s">
        <v>68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212</v>
      </c>
      <c r="L219" s="41">
        <v>26.82</v>
      </c>
    </row>
    <row r="220" spans="1:12" ht="15" x14ac:dyDescent="0.25">
      <c r="A220" s="14"/>
      <c r="B220" s="15"/>
      <c r="C220" s="11"/>
      <c r="D220" s="6"/>
      <c r="E220" s="50" t="s">
        <v>155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156</v>
      </c>
      <c r="L220" s="41">
        <v>3.16</v>
      </c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596.63</v>
      </c>
      <c r="K222" s="25"/>
      <c r="L222" s="19">
        <f t="shared" si="100"/>
        <v>54.179999999999993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213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214</v>
      </c>
      <c r="L223" s="41">
        <v>19.170000000000002</v>
      </c>
    </row>
    <row r="224" spans="1:12" ht="15" x14ac:dyDescent="0.25">
      <c r="A224" s="14"/>
      <c r="B224" s="15"/>
      <c r="C224" s="11"/>
      <c r="D224" s="7" t="s">
        <v>27</v>
      </c>
      <c r="E224" s="50" t="s">
        <v>62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215</v>
      </c>
      <c r="L224" s="41">
        <v>16.88</v>
      </c>
    </row>
    <row r="225" spans="1:12" ht="15" x14ac:dyDescent="0.25">
      <c r="A225" s="14"/>
      <c r="B225" s="15"/>
      <c r="C225" s="11"/>
      <c r="D225" s="7" t="s">
        <v>28</v>
      </c>
      <c r="E225" s="50" t="s">
        <v>157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158</v>
      </c>
      <c r="L225" s="41">
        <v>20.88</v>
      </c>
    </row>
    <row r="226" spans="1:12" ht="15" x14ac:dyDescent="0.25">
      <c r="A226" s="14"/>
      <c r="B226" s="15"/>
      <c r="C226" s="11"/>
      <c r="D226" s="7" t="s">
        <v>29</v>
      </c>
      <c r="E226" s="50" t="s">
        <v>159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238</v>
      </c>
      <c r="L226" s="41">
        <v>10.69</v>
      </c>
    </row>
    <row r="227" spans="1:12" ht="15" x14ac:dyDescent="0.25">
      <c r="A227" s="14"/>
      <c r="B227" s="15"/>
      <c r="C227" s="11"/>
      <c r="D227" s="7" t="s">
        <v>30</v>
      </c>
      <c r="E227" s="50" t="s">
        <v>160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161</v>
      </c>
      <c r="L227" s="41">
        <v>8.14</v>
      </c>
    </row>
    <row r="228" spans="1:12" ht="15" x14ac:dyDescent="0.25">
      <c r="A228" s="14"/>
      <c r="B228" s="15"/>
      <c r="C228" s="11"/>
      <c r="D228" s="7" t="s">
        <v>31</v>
      </c>
      <c r="E228" s="50" t="s">
        <v>120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208</v>
      </c>
      <c r="L228" s="41">
        <v>5.15</v>
      </c>
    </row>
    <row r="229" spans="1:12" ht="15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209</v>
      </c>
      <c r="L229" s="41">
        <v>5.83</v>
      </c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86.74</v>
      </c>
    </row>
    <row r="233" spans="1:12" ht="15.75" customHeight="1" thickBot="1" x14ac:dyDescent="0.25">
      <c r="A233" s="33">
        <f>A215</f>
        <v>3</v>
      </c>
      <c r="B233" s="33">
        <f>B215</f>
        <v>2</v>
      </c>
      <c r="C233" s="70" t="s">
        <v>4</v>
      </c>
      <c r="D233" s="71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1399.0300000000002</v>
      </c>
      <c r="K233" s="32"/>
      <c r="L233" s="32">
        <f t="shared" si="102"/>
        <v>140.91999999999999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59</v>
      </c>
      <c r="L234" s="39">
        <v>37.18</v>
      </c>
    </row>
    <row r="235" spans="1:12" ht="15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 x14ac:dyDescent="0.25">
      <c r="A236" s="23"/>
      <c r="B236" s="15"/>
      <c r="C236" s="11"/>
      <c r="D236" s="7" t="s">
        <v>22</v>
      </c>
      <c r="E236" s="50" t="s">
        <v>71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223</v>
      </c>
      <c r="L236" s="41">
        <v>12.33</v>
      </c>
    </row>
    <row r="237" spans="1:12" ht="15" x14ac:dyDescent="0.25">
      <c r="A237" s="23"/>
      <c r="B237" s="15"/>
      <c r="C237" s="11"/>
      <c r="D237" s="7" t="s">
        <v>23</v>
      </c>
      <c r="E237" s="50" t="s">
        <v>162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163</v>
      </c>
      <c r="L237" s="41">
        <v>9.48</v>
      </c>
    </row>
    <row r="238" spans="1:12" ht="15" x14ac:dyDescent="0.25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 x14ac:dyDescent="0.3">
      <c r="A239" s="23"/>
      <c r="B239" s="15"/>
      <c r="C239" s="11"/>
      <c r="D239" s="6"/>
      <c r="E239" s="51" t="s">
        <v>74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224</v>
      </c>
      <c r="L239" s="41">
        <v>18.600000000000001</v>
      </c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77.59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117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87</v>
      </c>
      <c r="L242" s="41">
        <v>18.75</v>
      </c>
    </row>
    <row r="243" spans="1:12" ht="15" x14ac:dyDescent="0.25">
      <c r="A243" s="23"/>
      <c r="B243" s="15"/>
      <c r="C243" s="11"/>
      <c r="D243" s="7" t="s">
        <v>27</v>
      </c>
      <c r="E243" s="50" t="s">
        <v>164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88</v>
      </c>
      <c r="L243" s="41">
        <v>18.739999999999998</v>
      </c>
    </row>
    <row r="244" spans="1:12" ht="15" x14ac:dyDescent="0.25">
      <c r="A244" s="23"/>
      <c r="B244" s="15"/>
      <c r="C244" s="11"/>
      <c r="D244" s="7" t="s">
        <v>28</v>
      </c>
      <c r="E244" s="50" t="s">
        <v>85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89</v>
      </c>
      <c r="L244" s="41">
        <v>27.37</v>
      </c>
    </row>
    <row r="245" spans="1:12" ht="15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15" x14ac:dyDescent="0.25">
      <c r="A246" s="23"/>
      <c r="B246" s="15"/>
      <c r="C246" s="11"/>
      <c r="D246" s="7" t="s">
        <v>30</v>
      </c>
      <c r="E246" s="50" t="s">
        <v>165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90</v>
      </c>
      <c r="L246" s="41">
        <v>6.64</v>
      </c>
    </row>
    <row r="247" spans="1:12" ht="15" x14ac:dyDescent="0.25">
      <c r="A247" s="23"/>
      <c r="B247" s="15"/>
      <c r="C247" s="11"/>
      <c r="D247" s="7" t="s">
        <v>31</v>
      </c>
      <c r="E247" s="50" t="s">
        <v>120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208</v>
      </c>
      <c r="L247" s="41">
        <v>4.6399999999999997</v>
      </c>
    </row>
    <row r="248" spans="1:12" ht="15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209</v>
      </c>
      <c r="L248" s="41">
        <v>4.7699999999999996</v>
      </c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80.91</v>
      </c>
    </row>
    <row r="252" spans="1:12" ht="15.75" customHeight="1" thickBot="1" x14ac:dyDescent="0.25">
      <c r="A252" s="29">
        <f>A234</f>
        <v>3</v>
      </c>
      <c r="B252" s="30">
        <f>B234</f>
        <v>3</v>
      </c>
      <c r="C252" s="70" t="s">
        <v>4</v>
      </c>
      <c r="D252" s="71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158.5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66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69</v>
      </c>
      <c r="L253" s="39">
        <v>87.55</v>
      </c>
    </row>
    <row r="254" spans="1:12" ht="15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 x14ac:dyDescent="0.25">
      <c r="A255" s="23"/>
      <c r="B255" s="15"/>
      <c r="C255" s="11"/>
      <c r="D255" s="7" t="s">
        <v>22</v>
      </c>
      <c r="E255" s="50" t="s">
        <v>67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218</v>
      </c>
      <c r="L255" s="41">
        <v>3.79</v>
      </c>
    </row>
    <row r="256" spans="1:12" ht="15" x14ac:dyDescent="0.25">
      <c r="A256" s="23"/>
      <c r="B256" s="15"/>
      <c r="C256" s="11"/>
      <c r="D256" s="7" t="s">
        <v>23</v>
      </c>
      <c r="E256" s="50" t="s">
        <v>72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203</v>
      </c>
      <c r="L256" s="41">
        <v>4.8</v>
      </c>
    </row>
    <row r="257" spans="1:12" ht="15" x14ac:dyDescent="0.25">
      <c r="A257" s="23"/>
      <c r="B257" s="15"/>
      <c r="C257" s="11"/>
      <c r="D257" s="7" t="s">
        <v>24</v>
      </c>
      <c r="E257" s="50" t="s">
        <v>211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212</v>
      </c>
      <c r="L257" s="41">
        <v>23.09</v>
      </c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119.23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166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167</v>
      </c>
      <c r="L261" s="41">
        <v>10.81</v>
      </c>
    </row>
    <row r="262" spans="1:12" ht="15" x14ac:dyDescent="0.25">
      <c r="A262" s="23"/>
      <c r="B262" s="15"/>
      <c r="C262" s="11"/>
      <c r="D262" s="7" t="s">
        <v>27</v>
      </c>
      <c r="E262" s="50" t="s">
        <v>168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81</v>
      </c>
      <c r="L262" s="41">
        <v>10.75</v>
      </c>
    </row>
    <row r="263" spans="1:12" ht="15" x14ac:dyDescent="0.25">
      <c r="A263" s="23"/>
      <c r="B263" s="15"/>
      <c r="C263" s="11"/>
      <c r="D263" s="7" t="s">
        <v>28</v>
      </c>
      <c r="E263" s="50" t="s">
        <v>169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170</v>
      </c>
      <c r="L263" s="41">
        <v>23.75</v>
      </c>
    </row>
    <row r="264" spans="1:12" ht="15" x14ac:dyDescent="0.25">
      <c r="A264" s="23"/>
      <c r="B264" s="15"/>
      <c r="C264" s="11"/>
      <c r="D264" s="7" t="s">
        <v>29</v>
      </c>
      <c r="E264" s="50" t="s">
        <v>64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239</v>
      </c>
      <c r="L264" s="41">
        <v>14.48</v>
      </c>
    </row>
    <row r="265" spans="1:12" ht="15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15.88</v>
      </c>
    </row>
    <row r="266" spans="1:12" ht="15" x14ac:dyDescent="0.25">
      <c r="A266" s="23"/>
      <c r="B266" s="15"/>
      <c r="C266" s="11"/>
      <c r="D266" s="7" t="s">
        <v>31</v>
      </c>
      <c r="E266" s="50" t="s">
        <v>120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208</v>
      </c>
      <c r="L266" s="41">
        <v>4.6399999999999997</v>
      </c>
    </row>
    <row r="267" spans="1:12" ht="15" x14ac:dyDescent="0.25">
      <c r="A267" s="23"/>
      <c r="B267" s="15"/>
      <c r="C267" s="11"/>
      <c r="D267" s="7" t="s">
        <v>32</v>
      </c>
      <c r="E267" s="50" t="s">
        <v>171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209</v>
      </c>
      <c r="L267" s="41">
        <v>4.7699999999999996</v>
      </c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85.08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70" t="s">
        <v>4</v>
      </c>
      <c r="D271" s="71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204.31</v>
      </c>
    </row>
    <row r="272" spans="1:12" ht="30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91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94</v>
      </c>
      <c r="L272" s="39">
        <v>22.23</v>
      </c>
    </row>
    <row r="273" spans="1:12" ht="15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 x14ac:dyDescent="0.25">
      <c r="A274" s="23"/>
      <c r="B274" s="15"/>
      <c r="C274" s="11"/>
      <c r="D274" s="7" t="s">
        <v>22</v>
      </c>
      <c r="E274" s="50" t="s">
        <v>92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225</v>
      </c>
      <c r="L274" s="41">
        <v>9.77</v>
      </c>
    </row>
    <row r="275" spans="1:12" ht="15" x14ac:dyDescent="0.25">
      <c r="A275" s="23"/>
      <c r="B275" s="15"/>
      <c r="C275" s="11"/>
      <c r="D275" s="7" t="s">
        <v>23</v>
      </c>
      <c r="E275" s="50" t="s">
        <v>172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182</v>
      </c>
      <c r="L275" s="41">
        <v>15.35</v>
      </c>
    </row>
    <row r="276" spans="1:12" ht="15" x14ac:dyDescent="0.25">
      <c r="A276" s="23"/>
      <c r="B276" s="15"/>
      <c r="C276" s="11"/>
      <c r="D276" s="7" t="s">
        <v>24</v>
      </c>
      <c r="E276" s="50" t="s">
        <v>58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212</v>
      </c>
      <c r="L276" s="41">
        <v>43.15</v>
      </c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90.5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8.65</v>
      </c>
    </row>
    <row r="281" spans="1:12" ht="15" x14ac:dyDescent="0.25">
      <c r="A281" s="23"/>
      <c r="B281" s="15"/>
      <c r="C281" s="11"/>
      <c r="D281" s="7" t="s">
        <v>27</v>
      </c>
      <c r="E281" s="50" t="s">
        <v>96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102</v>
      </c>
      <c r="L281" s="41">
        <v>17.64</v>
      </c>
    </row>
    <row r="282" spans="1:12" ht="15" x14ac:dyDescent="0.25">
      <c r="A282" s="23"/>
      <c r="B282" s="15"/>
      <c r="C282" s="11"/>
      <c r="D282" s="7" t="s">
        <v>28</v>
      </c>
      <c r="E282" s="50" t="s">
        <v>173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174</v>
      </c>
      <c r="L282" s="41">
        <v>48.92</v>
      </c>
    </row>
    <row r="283" spans="1:12" ht="15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207</v>
      </c>
      <c r="L283" s="41">
        <v>6.9</v>
      </c>
    </row>
    <row r="284" spans="1:12" ht="15" x14ac:dyDescent="0.25">
      <c r="A284" s="23"/>
      <c r="B284" s="15"/>
      <c r="C284" s="11"/>
      <c r="D284" s="7" t="s">
        <v>30</v>
      </c>
      <c r="E284" s="50" t="s">
        <v>175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176</v>
      </c>
      <c r="L284" s="41">
        <v>5.49</v>
      </c>
    </row>
    <row r="285" spans="1:12" ht="15" x14ac:dyDescent="0.25">
      <c r="A285" s="23"/>
      <c r="B285" s="15"/>
      <c r="C285" s="11"/>
      <c r="D285" s="7" t="s">
        <v>31</v>
      </c>
      <c r="E285" s="50" t="s">
        <v>120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208</v>
      </c>
      <c r="L285" s="41">
        <v>2.37</v>
      </c>
    </row>
    <row r="286" spans="1:12" ht="15" x14ac:dyDescent="0.25">
      <c r="A286" s="23"/>
      <c r="B286" s="15"/>
      <c r="C286" s="11"/>
      <c r="D286" s="7" t="s">
        <v>32</v>
      </c>
      <c r="E286" s="50" t="s">
        <v>171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209</v>
      </c>
      <c r="L286" s="41">
        <v>2.65</v>
      </c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92.620000000000019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70" t="s">
        <v>4</v>
      </c>
      <c r="D290" s="71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183.12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177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178</v>
      </c>
      <c r="L291" s="39">
        <v>20.36</v>
      </c>
    </row>
    <row r="292" spans="1:12" ht="15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19.48</v>
      </c>
    </row>
    <row r="294" spans="1:12" ht="15" x14ac:dyDescent="0.25">
      <c r="A294" s="23"/>
      <c r="B294" s="15"/>
      <c r="C294" s="11"/>
      <c r="D294" s="7" t="s">
        <v>23</v>
      </c>
      <c r="E294" s="50" t="s">
        <v>120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208</v>
      </c>
      <c r="L294" s="41">
        <v>5.15</v>
      </c>
    </row>
    <row r="295" spans="1:12" ht="15.75" thickBot="1" x14ac:dyDescent="0.3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 x14ac:dyDescent="0.25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44</v>
      </c>
      <c r="L296" s="41">
        <v>5.55</v>
      </c>
    </row>
    <row r="297" spans="1:12" ht="15.75" thickBot="1" x14ac:dyDescent="0.3">
      <c r="A297" s="23"/>
      <c r="B297" s="15"/>
      <c r="C297" s="11"/>
      <c r="D297" s="6"/>
      <c r="E297" s="51" t="s">
        <v>74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224</v>
      </c>
      <c r="L297" s="41">
        <v>18.93</v>
      </c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69.47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117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87</v>
      </c>
      <c r="L299" s="41">
        <v>18.75</v>
      </c>
    </row>
    <row r="300" spans="1:12" ht="15" x14ac:dyDescent="0.25">
      <c r="A300" s="23"/>
      <c r="B300" s="15"/>
      <c r="C300" s="11"/>
      <c r="D300" s="7" t="s">
        <v>27</v>
      </c>
      <c r="E300" s="50" t="s">
        <v>179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180</v>
      </c>
      <c r="L300" s="41">
        <v>10.97</v>
      </c>
    </row>
    <row r="301" spans="1:12" ht="15" x14ac:dyDescent="0.25">
      <c r="A301" s="23"/>
      <c r="B301" s="15"/>
      <c r="C301" s="11"/>
      <c r="D301" s="7" t="s">
        <v>28</v>
      </c>
      <c r="E301" s="50" t="s">
        <v>111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113</v>
      </c>
      <c r="L301" s="41">
        <v>65.900000000000006</v>
      </c>
    </row>
    <row r="302" spans="1:12" ht="15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15.88</v>
      </c>
    </row>
    <row r="304" spans="1:12" ht="15" x14ac:dyDescent="0.25">
      <c r="A304" s="23"/>
      <c r="B304" s="15"/>
      <c r="C304" s="11"/>
      <c r="D304" s="7" t="s">
        <v>31</v>
      </c>
      <c r="E304" s="50" t="s">
        <v>120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208</v>
      </c>
      <c r="L304" s="41">
        <v>4.6399999999999997</v>
      </c>
    </row>
    <row r="305" spans="1:12" ht="15" x14ac:dyDescent="0.25">
      <c r="A305" s="23"/>
      <c r="B305" s="15"/>
      <c r="C305" s="11"/>
      <c r="D305" s="7" t="s">
        <v>32</v>
      </c>
      <c r="E305" s="50" t="s">
        <v>171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209</v>
      </c>
      <c r="L305" s="41">
        <v>4.7699999999999996</v>
      </c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120.91</v>
      </c>
    </row>
    <row r="309" spans="1:12" ht="15.75" thickBot="1" x14ac:dyDescent="0.25">
      <c r="A309" s="29">
        <f>A291</f>
        <v>4</v>
      </c>
      <c r="B309" s="30">
        <f>B291</f>
        <v>1</v>
      </c>
      <c r="C309" s="70" t="s">
        <v>4</v>
      </c>
      <c r="D309" s="71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190.38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114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116</v>
      </c>
      <c r="L310" s="39">
        <v>32.04</v>
      </c>
    </row>
    <row r="311" spans="1:12" ht="15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 x14ac:dyDescent="0.25">
      <c r="A312" s="14"/>
      <c r="B312" s="15"/>
      <c r="C312" s="11"/>
      <c r="D312" s="7" t="s">
        <v>22</v>
      </c>
      <c r="E312" s="50" t="s">
        <v>67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218</v>
      </c>
      <c r="L312" s="41">
        <v>3.79</v>
      </c>
    </row>
    <row r="313" spans="1:12" ht="15" x14ac:dyDescent="0.25">
      <c r="A313" s="14"/>
      <c r="B313" s="15"/>
      <c r="C313" s="11"/>
      <c r="D313" s="7" t="s">
        <v>23</v>
      </c>
      <c r="E313" s="50" t="s">
        <v>72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203</v>
      </c>
      <c r="L313" s="41">
        <v>3.2</v>
      </c>
    </row>
    <row r="314" spans="1:12" ht="15.75" thickBot="1" x14ac:dyDescent="0.3">
      <c r="A314" s="14"/>
      <c r="B314" s="15"/>
      <c r="C314" s="11"/>
      <c r="D314" s="7" t="s">
        <v>24</v>
      </c>
      <c r="E314" s="51" t="s">
        <v>68</v>
      </c>
      <c r="F314" s="57">
        <v>150</v>
      </c>
      <c r="G314" s="57">
        <v>0.63</v>
      </c>
      <c r="H314" s="57">
        <v>0.51</v>
      </c>
      <c r="I314" s="60">
        <v>15.38</v>
      </c>
      <c r="J314" s="57">
        <v>68.55</v>
      </c>
      <c r="K314" s="54" t="s">
        <v>212</v>
      </c>
      <c r="L314" s="41">
        <v>35.01</v>
      </c>
    </row>
    <row r="315" spans="1:12" ht="15" x14ac:dyDescent="0.25">
      <c r="A315" s="14"/>
      <c r="B315" s="15"/>
      <c r="C315" s="11"/>
      <c r="D315" s="6"/>
      <c r="E315" s="50" t="s">
        <v>181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182</v>
      </c>
      <c r="L315" s="41">
        <v>15.35</v>
      </c>
    </row>
    <row r="316" spans="1:12" ht="15" x14ac:dyDescent="0.2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24.1</v>
      </c>
      <c r="H317" s="19">
        <f t="shared" si="117"/>
        <v>30.9</v>
      </c>
      <c r="I317" s="19">
        <f t="shared" si="117"/>
        <v>56.8</v>
      </c>
      <c r="J317" s="19">
        <f t="shared" si="117"/>
        <v>604.32000000000005</v>
      </c>
      <c r="K317" s="25"/>
      <c r="L317" s="19">
        <f t="shared" ref="L317" si="118">SUM(L310:L316)</f>
        <v>89.389999999999986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213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214</v>
      </c>
      <c r="L318" s="41">
        <v>19.170000000000002</v>
      </c>
    </row>
    <row r="319" spans="1:12" ht="15" x14ac:dyDescent="0.25">
      <c r="A319" s="14"/>
      <c r="B319" s="15"/>
      <c r="C319" s="11"/>
      <c r="D319" s="7" t="s">
        <v>27</v>
      </c>
      <c r="E319" s="50" t="s">
        <v>62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215</v>
      </c>
      <c r="L319" s="41">
        <v>16.88</v>
      </c>
    </row>
    <row r="320" spans="1:12" ht="15" x14ac:dyDescent="0.25">
      <c r="A320" s="14"/>
      <c r="B320" s="15"/>
      <c r="C320" s="11"/>
      <c r="D320" s="7" t="s">
        <v>28</v>
      </c>
      <c r="E320" s="50" t="s">
        <v>149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183</v>
      </c>
      <c r="L320" s="41">
        <v>29.94</v>
      </c>
    </row>
    <row r="321" spans="1:12" ht="15" x14ac:dyDescent="0.25">
      <c r="A321" s="14"/>
      <c r="B321" s="15"/>
      <c r="C321" s="11"/>
      <c r="D321" s="7" t="s">
        <v>29</v>
      </c>
      <c r="E321" s="50" t="s">
        <v>79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83</v>
      </c>
      <c r="L321" s="41">
        <v>11.96</v>
      </c>
    </row>
    <row r="322" spans="1:12" ht="15" x14ac:dyDescent="0.25">
      <c r="A322" s="14"/>
      <c r="B322" s="15"/>
      <c r="C322" s="11"/>
      <c r="D322" s="7" t="s">
        <v>30</v>
      </c>
      <c r="E322" s="50" t="s">
        <v>119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122</v>
      </c>
      <c r="L322" s="41">
        <v>4.08</v>
      </c>
    </row>
    <row r="323" spans="1:12" ht="15" x14ac:dyDescent="0.25">
      <c r="A323" s="14"/>
      <c r="B323" s="15"/>
      <c r="C323" s="11"/>
      <c r="D323" s="7" t="s">
        <v>31</v>
      </c>
      <c r="E323" s="50" t="s">
        <v>120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208</v>
      </c>
      <c r="L323" s="41">
        <v>4.6399999999999997</v>
      </c>
    </row>
    <row r="324" spans="1:12" ht="15" x14ac:dyDescent="0.25">
      <c r="A324" s="14"/>
      <c r="B324" s="15"/>
      <c r="C324" s="11"/>
      <c r="D324" s="7" t="s">
        <v>32</v>
      </c>
      <c r="E324" s="50" t="s">
        <v>171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209</v>
      </c>
      <c r="L324" s="41">
        <v>4.7699999999999996</v>
      </c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91.439999999999984</v>
      </c>
    </row>
    <row r="328" spans="1:12" ht="15.75" thickBot="1" x14ac:dyDescent="0.25">
      <c r="A328" s="33">
        <f>A310</f>
        <v>4</v>
      </c>
      <c r="B328" s="33">
        <f>B310</f>
        <v>2</v>
      </c>
      <c r="C328" s="70" t="s">
        <v>4</v>
      </c>
      <c r="D328" s="71"/>
      <c r="E328" s="31"/>
      <c r="F328" s="32">
        <f>F317+F327</f>
        <v>1408</v>
      </c>
      <c r="G328" s="32">
        <f t="shared" ref="G328:L328" si="121">G317+G327</f>
        <v>52.07</v>
      </c>
      <c r="H328" s="32">
        <f t="shared" si="121"/>
        <v>58.429999999999993</v>
      </c>
      <c r="I328" s="32">
        <f t="shared" si="121"/>
        <v>170.18</v>
      </c>
      <c r="J328" s="32">
        <f t="shared" si="121"/>
        <v>1406.8600000000001</v>
      </c>
      <c r="K328" s="32"/>
      <c r="L328" s="32">
        <f t="shared" si="121"/>
        <v>180.82999999999998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184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202</v>
      </c>
      <c r="L329" s="39">
        <v>18.52</v>
      </c>
    </row>
    <row r="330" spans="1:12" ht="15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 x14ac:dyDescent="0.25">
      <c r="A331" s="23"/>
      <c r="B331" s="15"/>
      <c r="C331" s="11"/>
      <c r="D331" s="7" t="s">
        <v>22</v>
      </c>
      <c r="E331" s="50" t="s">
        <v>71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223</v>
      </c>
      <c r="L331" s="41">
        <v>12.34</v>
      </c>
    </row>
    <row r="332" spans="1:12" ht="15.75" customHeight="1" x14ac:dyDescent="0.25">
      <c r="A332" s="23"/>
      <c r="B332" s="15"/>
      <c r="C332" s="11"/>
      <c r="D332" s="7" t="s">
        <v>23</v>
      </c>
      <c r="E332" s="50" t="s">
        <v>56</v>
      </c>
      <c r="F332" s="56">
        <v>48</v>
      </c>
      <c r="G332" s="56">
        <v>3.84</v>
      </c>
      <c r="H332" s="56">
        <v>0.48</v>
      </c>
      <c r="I332" s="59">
        <v>23.57</v>
      </c>
      <c r="J332" s="56">
        <v>114.24</v>
      </c>
      <c r="K332" s="53" t="s">
        <v>203</v>
      </c>
      <c r="L332" s="41">
        <v>7.68</v>
      </c>
    </row>
    <row r="333" spans="1:12" ht="15.75" thickBot="1" x14ac:dyDescent="0.3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15" x14ac:dyDescent="0.25">
      <c r="A334" s="23"/>
      <c r="B334" s="15"/>
      <c r="C334" s="11"/>
      <c r="D334" s="6"/>
      <c r="E334" s="50" t="s">
        <v>185</v>
      </c>
      <c r="F334" s="56">
        <v>20</v>
      </c>
      <c r="G334" s="56">
        <v>3.06</v>
      </c>
      <c r="H334" s="56">
        <v>8.7899999999999991</v>
      </c>
      <c r="I334" s="59">
        <v>0.09</v>
      </c>
      <c r="J334" s="56">
        <v>91.71</v>
      </c>
      <c r="K334" s="68" t="s">
        <v>44</v>
      </c>
      <c r="L334" s="41">
        <v>9.91</v>
      </c>
    </row>
    <row r="335" spans="1:12" ht="15.75" thickBot="1" x14ac:dyDescent="0.3">
      <c r="A335" s="23"/>
      <c r="B335" s="15"/>
      <c r="C335" s="11"/>
      <c r="D335" s="6"/>
      <c r="E335" s="51" t="s">
        <v>74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224</v>
      </c>
      <c r="L335" s="41">
        <v>18.670000000000002</v>
      </c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19.999999999999996</v>
      </c>
      <c r="I336" s="19">
        <f t="shared" si="122"/>
        <v>84.750000000000014</v>
      </c>
      <c r="J336" s="19">
        <f t="shared" si="122"/>
        <v>595.71</v>
      </c>
      <c r="K336" s="25"/>
      <c r="L336" s="19">
        <f t="shared" ref="L336" si="123">SUM(L329:L335)</f>
        <v>67.12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186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187</v>
      </c>
      <c r="L337" s="41">
        <v>7.04</v>
      </c>
    </row>
    <row r="338" spans="1:12" ht="15" x14ac:dyDescent="0.25">
      <c r="A338" s="23"/>
      <c r="B338" s="15"/>
      <c r="C338" s="11"/>
      <c r="D338" s="7" t="s">
        <v>27</v>
      </c>
      <c r="E338" s="50" t="s">
        <v>220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221</v>
      </c>
      <c r="L338" s="41">
        <v>15.58</v>
      </c>
    </row>
    <row r="339" spans="1:12" ht="15" x14ac:dyDescent="0.25">
      <c r="A339" s="23"/>
      <c r="B339" s="15"/>
      <c r="C339" s="11"/>
      <c r="D339" s="7" t="s">
        <v>28</v>
      </c>
      <c r="E339" s="50" t="s">
        <v>188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189</v>
      </c>
      <c r="L339" s="41">
        <v>27.32</v>
      </c>
    </row>
    <row r="340" spans="1:12" ht="15" x14ac:dyDescent="0.25">
      <c r="A340" s="23"/>
      <c r="B340" s="15"/>
      <c r="C340" s="11"/>
      <c r="D340" s="7" t="s">
        <v>29</v>
      </c>
      <c r="E340" s="50" t="s">
        <v>190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191</v>
      </c>
      <c r="L340" s="41">
        <v>10.37</v>
      </c>
    </row>
    <row r="341" spans="1:12" ht="15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15.88</v>
      </c>
    </row>
    <row r="342" spans="1:12" ht="15" x14ac:dyDescent="0.25">
      <c r="A342" s="23"/>
      <c r="B342" s="15"/>
      <c r="C342" s="11"/>
      <c r="D342" s="7" t="s">
        <v>31</v>
      </c>
      <c r="E342" s="50" t="s">
        <v>120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208</v>
      </c>
      <c r="L342" s="41">
        <v>4.6399999999999997</v>
      </c>
    </row>
    <row r="343" spans="1:12" ht="15" x14ac:dyDescent="0.25">
      <c r="A343" s="23"/>
      <c r="B343" s="15"/>
      <c r="C343" s="11"/>
      <c r="D343" s="7" t="s">
        <v>32</v>
      </c>
      <c r="E343" s="50" t="s">
        <v>171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209</v>
      </c>
      <c r="L343" s="41">
        <v>5.3</v>
      </c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86.13</v>
      </c>
    </row>
    <row r="347" spans="1:12" ht="15.75" thickBot="1" x14ac:dyDescent="0.25">
      <c r="A347" s="29">
        <f>A329</f>
        <v>4</v>
      </c>
      <c r="B347" s="30">
        <f>B329</f>
        <v>3</v>
      </c>
      <c r="C347" s="70" t="s">
        <v>4</v>
      </c>
      <c r="D347" s="71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48.519999999999996</v>
      </c>
      <c r="I347" s="32">
        <f t="shared" si="126"/>
        <v>194.73000000000002</v>
      </c>
      <c r="J347" s="32">
        <f t="shared" si="126"/>
        <v>1403.8899999999999</v>
      </c>
      <c r="K347" s="32"/>
      <c r="L347" s="32">
        <f t="shared" si="126"/>
        <v>153.25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192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240</v>
      </c>
      <c r="L348" s="39">
        <v>74.53</v>
      </c>
    </row>
    <row r="349" spans="1:12" ht="15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210</v>
      </c>
      <c r="L350" s="41">
        <v>1.82</v>
      </c>
    </row>
    <row r="351" spans="1:12" ht="15" x14ac:dyDescent="0.25">
      <c r="A351" s="23"/>
      <c r="B351" s="15"/>
      <c r="C351" s="11"/>
      <c r="D351" s="7" t="s">
        <v>23</v>
      </c>
      <c r="E351" s="50" t="s">
        <v>72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203</v>
      </c>
      <c r="L351" s="41">
        <v>4.8</v>
      </c>
    </row>
    <row r="352" spans="1:12" ht="15" x14ac:dyDescent="0.25">
      <c r="A352" s="23"/>
      <c r="B352" s="15"/>
      <c r="C352" s="11"/>
      <c r="D352" s="7" t="s">
        <v>24</v>
      </c>
      <c r="E352" s="50" t="s">
        <v>219</v>
      </c>
      <c r="F352" s="56">
        <v>150</v>
      </c>
      <c r="G352" s="56">
        <v>1.28</v>
      </c>
      <c r="H352" s="56">
        <v>0.33</v>
      </c>
      <c r="I352" s="59">
        <v>12.11</v>
      </c>
      <c r="J352" s="56">
        <v>56.51</v>
      </c>
      <c r="K352" s="53" t="s">
        <v>204</v>
      </c>
      <c r="L352" s="41">
        <v>26.06</v>
      </c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107.21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10.09</v>
      </c>
    </row>
    <row r="357" spans="1:12" ht="15" x14ac:dyDescent="0.25">
      <c r="A357" s="23"/>
      <c r="B357" s="15"/>
      <c r="C357" s="11"/>
      <c r="D357" s="7" t="s">
        <v>27</v>
      </c>
      <c r="E357" s="50" t="s">
        <v>168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81</v>
      </c>
      <c r="L357" s="41">
        <v>10.75</v>
      </c>
    </row>
    <row r="358" spans="1:12" ht="15" x14ac:dyDescent="0.25">
      <c r="A358" s="23"/>
      <c r="B358" s="15"/>
      <c r="C358" s="11"/>
      <c r="D358" s="7" t="s">
        <v>28</v>
      </c>
      <c r="E358" s="50" t="s">
        <v>193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194</v>
      </c>
      <c r="L358" s="41">
        <v>46.71</v>
      </c>
    </row>
    <row r="359" spans="1:12" ht="15" x14ac:dyDescent="0.25">
      <c r="A359" s="23"/>
      <c r="B359" s="15"/>
      <c r="C359" s="11"/>
      <c r="D359" s="7" t="s">
        <v>29</v>
      </c>
      <c r="E359" s="50" t="s">
        <v>64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216</v>
      </c>
      <c r="L359" s="41">
        <v>14.48</v>
      </c>
    </row>
    <row r="360" spans="1:12" ht="15" x14ac:dyDescent="0.25">
      <c r="A360" s="23"/>
      <c r="B360" s="15"/>
      <c r="C360" s="11"/>
      <c r="D360" s="7" t="s">
        <v>30</v>
      </c>
      <c r="E360" s="50" t="s">
        <v>142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146</v>
      </c>
      <c r="L360" s="41">
        <v>7.24</v>
      </c>
    </row>
    <row r="361" spans="1:12" ht="15" x14ac:dyDescent="0.25">
      <c r="A361" s="23"/>
      <c r="B361" s="15"/>
      <c r="C361" s="11"/>
      <c r="D361" s="7" t="s">
        <v>31</v>
      </c>
      <c r="E361" s="50" t="s">
        <v>120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208</v>
      </c>
      <c r="L361" s="41">
        <v>5.15</v>
      </c>
    </row>
    <row r="362" spans="1:12" ht="15" x14ac:dyDescent="0.25">
      <c r="A362" s="23"/>
      <c r="B362" s="15"/>
      <c r="C362" s="11"/>
      <c r="D362" s="7" t="s">
        <v>32</v>
      </c>
      <c r="E362" s="50" t="s">
        <v>171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209</v>
      </c>
      <c r="L362" s="41">
        <v>5.3</v>
      </c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99.72</v>
      </c>
    </row>
    <row r="366" spans="1:12" ht="15.75" thickBot="1" x14ac:dyDescent="0.25">
      <c r="A366" s="29">
        <f>A348</f>
        <v>4</v>
      </c>
      <c r="B366" s="30">
        <f>B348</f>
        <v>4</v>
      </c>
      <c r="C366" s="70" t="s">
        <v>4</v>
      </c>
      <c r="D366" s="71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206.93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49" t="s">
        <v>195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138</v>
      </c>
      <c r="L367" s="39">
        <v>13.87</v>
      </c>
    </row>
    <row r="368" spans="1:12" ht="15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 x14ac:dyDescent="0.25">
      <c r="A369" s="23"/>
      <c r="B369" s="15"/>
      <c r="C369" s="11"/>
      <c r="D369" s="7" t="s">
        <v>22</v>
      </c>
      <c r="E369" s="50" t="s">
        <v>92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225</v>
      </c>
      <c r="L369" s="41">
        <v>9.77</v>
      </c>
    </row>
    <row r="370" spans="1:12" ht="15" x14ac:dyDescent="0.25">
      <c r="A370" s="23"/>
      <c r="B370" s="15"/>
      <c r="C370" s="11"/>
      <c r="D370" s="7" t="s">
        <v>23</v>
      </c>
      <c r="E370" s="50" t="s">
        <v>72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203</v>
      </c>
      <c r="L370" s="41">
        <v>4.8</v>
      </c>
    </row>
    <row r="371" spans="1:12" ht="15.75" thickBot="1" x14ac:dyDescent="0.3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 x14ac:dyDescent="0.25">
      <c r="A372" s="23"/>
      <c r="B372" s="15"/>
      <c r="C372" s="11"/>
      <c r="D372" s="6"/>
      <c r="E372" s="50" t="s">
        <v>137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234</v>
      </c>
      <c r="L372" s="41">
        <v>4.46</v>
      </c>
    </row>
    <row r="373" spans="1:12" ht="15.75" thickBot="1" x14ac:dyDescent="0.3">
      <c r="A373" s="23"/>
      <c r="B373" s="15"/>
      <c r="C373" s="11"/>
      <c r="D373" s="6"/>
      <c r="E373" s="51" t="s">
        <v>74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224</v>
      </c>
      <c r="L373" s="41">
        <v>19.13</v>
      </c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52.03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196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197</v>
      </c>
      <c r="L375" s="41">
        <v>9.26</v>
      </c>
    </row>
    <row r="376" spans="1:12" ht="15" x14ac:dyDescent="0.25">
      <c r="A376" s="23"/>
      <c r="B376" s="15"/>
      <c r="C376" s="11"/>
      <c r="D376" s="7" t="s">
        <v>27</v>
      </c>
      <c r="E376" s="50" t="s">
        <v>96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102</v>
      </c>
      <c r="L376" s="41">
        <v>17.64</v>
      </c>
    </row>
    <row r="377" spans="1:12" ht="15" x14ac:dyDescent="0.25">
      <c r="A377" s="23"/>
      <c r="B377" s="15"/>
      <c r="C377" s="11"/>
      <c r="D377" s="7" t="s">
        <v>28</v>
      </c>
      <c r="E377" s="50" t="s">
        <v>198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144</v>
      </c>
      <c r="L377" s="41">
        <v>26.18</v>
      </c>
    </row>
    <row r="378" spans="1:12" ht="15" x14ac:dyDescent="0.25">
      <c r="A378" s="23"/>
      <c r="B378" s="15"/>
      <c r="C378" s="11"/>
      <c r="D378" s="7" t="s">
        <v>29</v>
      </c>
      <c r="E378" s="50" t="s">
        <v>199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145</v>
      </c>
      <c r="L378" s="41">
        <v>6.76</v>
      </c>
    </row>
    <row r="379" spans="1:12" ht="15" x14ac:dyDescent="0.25">
      <c r="A379" s="23"/>
      <c r="B379" s="15"/>
      <c r="C379" s="11"/>
      <c r="D379" s="7" t="s">
        <v>30</v>
      </c>
      <c r="E379" s="50" t="s">
        <v>200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231</v>
      </c>
      <c r="L379" s="41">
        <v>7.99</v>
      </c>
    </row>
    <row r="380" spans="1:12" ht="15" x14ac:dyDescent="0.25">
      <c r="A380" s="23"/>
      <c r="B380" s="15"/>
      <c r="C380" s="11"/>
      <c r="D380" s="7" t="s">
        <v>31</v>
      </c>
      <c r="E380" s="50" t="s">
        <v>120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208</v>
      </c>
      <c r="L380" s="41">
        <v>4.12</v>
      </c>
    </row>
    <row r="381" spans="1:12" ht="15" x14ac:dyDescent="0.25">
      <c r="A381" s="23"/>
      <c r="B381" s="15"/>
      <c r="C381" s="11"/>
      <c r="D381" s="7" t="s">
        <v>32</v>
      </c>
      <c r="E381" s="50" t="s">
        <v>171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209</v>
      </c>
      <c r="L381" s="41">
        <v>4.24</v>
      </c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76.19</v>
      </c>
    </row>
    <row r="385" spans="1:12" ht="15.75" thickBot="1" x14ac:dyDescent="0.25">
      <c r="A385" s="29">
        <f>A367</f>
        <v>4</v>
      </c>
      <c r="B385" s="30">
        <f>B367</f>
        <v>5</v>
      </c>
      <c r="C385" s="70" t="s">
        <v>4</v>
      </c>
      <c r="D385" s="71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128.22</v>
      </c>
    </row>
    <row r="386" spans="1:12" ht="13.5" thickBot="1" x14ac:dyDescent="0.25">
      <c r="A386" s="27"/>
      <c r="B386" s="28"/>
      <c r="C386" s="69" t="s">
        <v>5</v>
      </c>
      <c r="D386" s="69"/>
      <c r="E386" s="69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4">
        <f t="shared" si="137"/>
        <v>48.643999999999991</v>
      </c>
      <c r="I386" s="34">
        <f t="shared" si="137"/>
        <v>191.315</v>
      </c>
      <c r="J386" s="34">
        <f t="shared" si="137"/>
        <v>1410.635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172.321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2002-01-29T17:51:43Z</cp:lastPrinted>
  <dcterms:created xsi:type="dcterms:W3CDTF">2022-05-16T14:23:56Z</dcterms:created>
  <dcterms:modified xsi:type="dcterms:W3CDTF">2024-12-23T08:59:12Z</dcterms:modified>
</cp:coreProperties>
</file>